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Obligaciones Fondos Federales" sheetId="1" r:id="rId1"/>
  </sheets>
  <calcPr calcId="145621"/>
</workbook>
</file>

<file path=xl/calcChain.xml><?xml version="1.0" encoding="utf-8"?>
<calcChain xmlns="http://schemas.openxmlformats.org/spreadsheetml/2006/main">
  <c r="C30" i="1" l="1"/>
  <c r="C31" i="1" s="1"/>
  <c r="B30" i="1"/>
  <c r="B31" i="1" s="1"/>
  <c r="C29" i="1"/>
  <c r="B29" i="1"/>
  <c r="C24" i="1"/>
  <c r="C25" i="1" s="1"/>
  <c r="B24" i="1"/>
  <c r="B25" i="1" s="1"/>
</calcChain>
</file>

<file path=xl/sharedStrings.xml><?xml version="1.0" encoding="utf-8"?>
<sst xmlns="http://schemas.openxmlformats.org/spreadsheetml/2006/main" count="48" uniqueCount="41">
  <si>
    <t>Municipio de Guadalajara
Formato de información de obligaciones pagadas o garantizadas con fondos federales
Al 30 de junio de 2017</t>
  </si>
  <si>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</si>
  <si>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</si>
  <si>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</si>
  <si>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</si>
  <si>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</si>
  <si>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</si>
  <si>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</si>
  <si>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</si>
  <si>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</si>
  <si>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</si>
  <si>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</si>
  <si>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</si>
  <si>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17.6 años</t>
  </si>
  <si>
    <t>TIIE + 2.24%</t>
  </si>
  <si>
    <t>Mejorar condiciones de la deuda pública
a) Mejorar la tasa actual del crédito (de acuerdo a las condiciones del mercado)
b) Que el plan de amortización de pagos beneficie al Municipio para mantener un adecuado flujo para el pago de compromisos adquiridos (margen financiero).</t>
  </si>
  <si>
    <t>Bancomer S.A.</t>
  </si>
  <si>
    <t>Fondo General de Participaciones del Ramo 28 del Presupuesto de Egresos de la Federación</t>
  </si>
  <si>
    <t>100% del capital e intereses</t>
  </si>
  <si>
    <t>27% del FGP</t>
  </si>
  <si>
    <t>18.9 años</t>
  </si>
  <si>
    <t>TIIE + 1.4%</t>
  </si>
  <si>
    <t>Proyecto integral para la rehabilitación con concreto hidráulico e infraestructura para 33 vialidades del Municipio.</t>
  </si>
  <si>
    <t>Banorte S.A.</t>
  </si>
  <si>
    <t>23% del FGP</t>
  </si>
  <si>
    <t>Saldo Insoluto</t>
  </si>
  <si>
    <t>Amortización</t>
  </si>
  <si>
    <t>Deuda Pública Bruta Total al 31 de diciembre de 2016</t>
  </si>
  <si>
    <t>Deuda Pública Bruta Total al 31 de enero de 2017</t>
  </si>
  <si>
    <t>Deuda Pública Bruta Total al 28 de febrero de 2017</t>
  </si>
  <si>
    <t>Deuda Pública Bruta Total al 31 de marzo de 2017</t>
  </si>
  <si>
    <t>Deuda Pública Bruta Total al 30 de abril de 2017</t>
  </si>
  <si>
    <t>Deuda Pública Bruta Total al 31 de mayo de 2017</t>
  </si>
  <si>
    <t>Deuda Pública Bruta Total al 30 de junio de 2017</t>
  </si>
  <si>
    <t>Al 31 de diciembre de 2016</t>
  </si>
  <si>
    <t>Al 30 de junio de 2017</t>
  </si>
  <si>
    <t>Producto Interno Bruto Estatal</t>
  </si>
  <si>
    <t>* Dato obtenido de INEGI en 2015</t>
  </si>
  <si>
    <t>Saldo de la Deuda Pública</t>
  </si>
  <si>
    <t>Porcentaje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</si>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</sst>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9" xfId="0" applyFont="1" applyBorder="1"/>
    <xf numFmtId="0" fontId="0" fillId="0" borderId="9" xfId="0" applyBorder="1"/>
    <xf numFmtId="10" fontId="0" fillId="0" borderId="9" xfId="0" applyNumberFormat="1" applyBorder="1"/>
    <xf numFmtId="0" fontId="0" fillId="0" borderId="9" xfId="0" applyBorder="1" applyAlignment="1">
      <alignment wrapText="1"/>
    </xf>
    <xf numFmtId="44" fontId="0" fillId="0" borderId="9" xfId="1" applyFont="1" applyBorder="1"/>
    <xf numFmtId="9" fontId="0" fillId="0" borderId="9" xfId="0" applyNumberFormat="1" applyBorder="1"/>
    <xf numFmtId="8" fontId="3" fillId="0" borderId="9" xfId="0" applyNumberFormat="1" applyFont="1" applyBorder="1"/>
    <xf numFmtId="44" fontId="0" fillId="0" borderId="0" xfId="1" applyFont="1"/>
    <xf numFmtId="44" fontId="0" fillId="0" borderId="0" xfId="0" applyNumberFormat="1"/>
    <xf numFmtId="44" fontId="0" fillId="0" borderId="9" xfId="0" applyNumberFormat="1" applyBorder="1"/>
    <xf numFmtId="10" fontId="0" fillId="0" borderId="9" xfId="2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sqref="A1:J4"/>
    </sheetView>
  </sheetViews>
  <sheetFormatPr baseColWidth="10" defaultRowHeight="15" x14ac:dyDescent="0.25"/>
  <cols>
    <col min="1" max="1" width="52.140625" bestFit="1" customWidth="1"/>
    <col min="2" max="2" width="24.85546875" bestFit="1" customWidth="1"/>
    <col min="3" max="3" width="21.5703125" bestFit="1" customWidth="1"/>
    <col min="4" max="4" width="31.140625" bestFit="1" customWidth="1"/>
    <col min="5" max="5" width="31.7109375" bestFit="1" customWidth="1"/>
    <col min="6" max="6" width="17.85546875" style="8" bestFit="1" customWidth="1"/>
    <col min="7" max="7" width="83.42578125" bestFit="1" customWidth="1"/>
    <col min="8" max="8" width="25.7109375" bestFit="1" customWidth="1"/>
    <col min="9" max="9" width="15" bestFit="1" customWidth="1"/>
    <col min="10" max="10" width="17" bestFit="1" customWidth="1"/>
  </cols>
  <sheetData>
    <row r="1" spans="1:1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5"/>
      <c r="B3" s="16"/>
      <c r="C3" s="16"/>
      <c r="D3" s="16"/>
      <c r="E3" s="16"/>
      <c r="F3" s="16"/>
      <c r="G3" s="16"/>
      <c r="H3" s="16"/>
      <c r="I3" s="16"/>
      <c r="J3" s="17"/>
    </row>
    <row r="4" spans="1:10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x14ac:dyDescent="0.25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2" t="s">
        <v>6</v>
      </c>
      <c r="G5" s="23"/>
      <c r="H5" s="23"/>
      <c r="I5" s="24" t="s">
        <v>7</v>
      </c>
      <c r="J5" s="24"/>
    </row>
    <row r="6" spans="1:10" x14ac:dyDescent="0.25">
      <c r="A6" s="21"/>
      <c r="B6" s="21"/>
      <c r="C6" s="21"/>
      <c r="D6" s="21"/>
      <c r="E6" s="21"/>
      <c r="F6" s="22"/>
      <c r="G6" s="23"/>
      <c r="H6" s="23"/>
      <c r="I6" s="24"/>
      <c r="J6" s="24"/>
    </row>
    <row r="7" spans="1:10" x14ac:dyDescent="0.25">
      <c r="A7" s="21"/>
      <c r="B7" s="21"/>
      <c r="C7" s="21"/>
      <c r="D7" s="21"/>
      <c r="E7" s="21"/>
      <c r="F7" s="22"/>
      <c r="G7" s="1" t="s">
        <v>8</v>
      </c>
      <c r="H7" s="1" t="s">
        <v>9</v>
      </c>
      <c r="I7" s="1" t="s">
        <v>10</v>
      </c>
      <c r="J7" s="1" t="s">
        <v>11</v>
      </c>
    </row>
    <row r="8" spans="1:10" ht="150" x14ac:dyDescent="0.25">
      <c r="A8" s="2" t="s">
        <v>12</v>
      </c>
      <c r="B8" s="2" t="s">
        <v>13</v>
      </c>
      <c r="C8" s="3" t="s">
        <v>14</v>
      </c>
      <c r="D8" s="4" t="s">
        <v>15</v>
      </c>
      <c r="E8" s="2" t="s">
        <v>16</v>
      </c>
      <c r="F8" s="5">
        <v>1580701760</v>
      </c>
      <c r="G8" s="2" t="s">
        <v>17</v>
      </c>
      <c r="H8" s="6" t="s">
        <v>18</v>
      </c>
      <c r="I8" s="7">
        <v>94472898.950000003</v>
      </c>
      <c r="J8" s="6" t="s">
        <v>19</v>
      </c>
    </row>
    <row r="9" spans="1:10" ht="60" x14ac:dyDescent="0.25">
      <c r="A9" s="2" t="s">
        <v>12</v>
      </c>
      <c r="B9" s="2" t="s">
        <v>20</v>
      </c>
      <c r="C9" s="3" t="s">
        <v>21</v>
      </c>
      <c r="D9" s="4" t="s">
        <v>22</v>
      </c>
      <c r="E9" s="2" t="s">
        <v>23</v>
      </c>
      <c r="F9" s="5">
        <v>1100000000</v>
      </c>
      <c r="G9" s="2" t="s">
        <v>17</v>
      </c>
      <c r="H9" s="6" t="s">
        <v>18</v>
      </c>
      <c r="I9" s="7">
        <v>64708235.020000003</v>
      </c>
      <c r="J9" s="6" t="s">
        <v>24</v>
      </c>
    </row>
    <row r="12" spans="1:10" x14ac:dyDescent="0.25">
      <c r="A12" s="2"/>
      <c r="B12" s="1" t="s">
        <v>25</v>
      </c>
      <c r="C12" s="1" t="s">
        <v>26</v>
      </c>
    </row>
    <row r="13" spans="1:10" x14ac:dyDescent="0.25">
      <c r="A13" s="2" t="s">
        <v>27</v>
      </c>
      <c r="B13" s="5">
        <v>2157707620.0100002</v>
      </c>
      <c r="C13" s="5">
        <v>11356189.210000001</v>
      </c>
    </row>
    <row r="14" spans="1:10" x14ac:dyDescent="0.25">
      <c r="A14" s="2" t="s">
        <v>28</v>
      </c>
      <c r="B14" s="5">
        <v>2146351430.8</v>
      </c>
      <c r="C14" s="5">
        <v>11393770.800000001</v>
      </c>
    </row>
    <row r="15" spans="1:10" x14ac:dyDescent="0.25">
      <c r="A15" s="2" t="s">
        <v>29</v>
      </c>
      <c r="B15" s="5">
        <v>2134957660.01</v>
      </c>
      <c r="C15" s="5">
        <v>11431577.869999999</v>
      </c>
    </row>
    <row r="16" spans="1:10" x14ac:dyDescent="0.25">
      <c r="A16" s="2" t="s">
        <v>30</v>
      </c>
      <c r="B16" s="5">
        <v>2123526082.1400001</v>
      </c>
      <c r="C16" s="5">
        <v>11469611.789999999</v>
      </c>
    </row>
    <row r="17" spans="1:4" x14ac:dyDescent="0.25">
      <c r="A17" s="2" t="s">
        <v>31</v>
      </c>
      <c r="B17" s="5">
        <v>2112056470.3499999</v>
      </c>
      <c r="C17" s="5">
        <v>11507873.91</v>
      </c>
    </row>
    <row r="18" spans="1:4" x14ac:dyDescent="0.25">
      <c r="A18" s="2" t="s">
        <v>32</v>
      </c>
      <c r="B18" s="5">
        <v>2100548596.4400001</v>
      </c>
      <c r="C18" s="5">
        <v>11546365.6</v>
      </c>
      <c r="D18" s="9"/>
    </row>
    <row r="19" spans="1:4" x14ac:dyDescent="0.25">
      <c r="A19" s="2" t="s">
        <v>33</v>
      </c>
      <c r="B19" s="5">
        <v>2089002230.8399999</v>
      </c>
      <c r="C19" s="5">
        <v>11585088.25</v>
      </c>
    </row>
    <row r="22" spans="1:4" x14ac:dyDescent="0.25">
      <c r="A22" s="2"/>
      <c r="B22" s="1" t="s">
        <v>34</v>
      </c>
      <c r="C22" s="1" t="s">
        <v>35</v>
      </c>
    </row>
    <row r="23" spans="1:4" x14ac:dyDescent="0.25">
      <c r="A23" s="2" t="s">
        <v>36</v>
      </c>
      <c r="B23" s="5">
        <v>1170616000000</v>
      </c>
      <c r="C23" s="5">
        <v>1170616000000</v>
      </c>
      <c r="D23" t="s">
        <v>37</v>
      </c>
    </row>
    <row r="24" spans="1:4" x14ac:dyDescent="0.25">
      <c r="A24" s="2" t="s">
        <v>38</v>
      </c>
      <c r="B24" s="10">
        <f>B13</f>
        <v>2157707620.0100002</v>
      </c>
      <c r="C24" s="10">
        <f>B19</f>
        <v>2089002230.8399999</v>
      </c>
    </row>
    <row r="25" spans="1:4" x14ac:dyDescent="0.25">
      <c r="A25" s="2" t="s">
        <v>39</v>
      </c>
      <c r="B25" s="11">
        <f>B24/B23</f>
        <v>1.8432240974068355E-3</v>
      </c>
      <c r="C25" s="11">
        <f>C24/C23</f>
        <v>1.7845324434656625E-3</v>
      </c>
    </row>
    <row r="28" spans="1:4" x14ac:dyDescent="0.25">
      <c r="A28" s="2"/>
      <c r="B28" s="1" t="s">
        <v>34</v>
      </c>
      <c r="C28" s="1" t="s">
        <v>35</v>
      </c>
    </row>
    <row r="29" spans="1:4" x14ac:dyDescent="0.25">
      <c r="A29" s="2" t="s">
        <v>40</v>
      </c>
      <c r="B29" s="5">
        <f>1470547059.7+752277647.08+76706077.11+109419956.8+3270998961.54</f>
        <v>5679949702.2300005</v>
      </c>
      <c r="C29" s="5">
        <f>1191176058.18+461576782.02+61188530.45+66398108.37+1668734089.65</f>
        <v>3449073568.6700001</v>
      </c>
    </row>
    <row r="30" spans="1:4" x14ac:dyDescent="0.25">
      <c r="A30" s="2" t="s">
        <v>38</v>
      </c>
      <c r="B30" s="10">
        <f>B13</f>
        <v>2157707620.0100002</v>
      </c>
      <c r="C30" s="10">
        <f>B19</f>
        <v>2089002230.8399999</v>
      </c>
    </row>
    <row r="31" spans="1:4" x14ac:dyDescent="0.25">
      <c r="A31" s="2" t="s">
        <v>39</v>
      </c>
      <c r="B31" s="11">
        <f>B30/B29</f>
        <v>0.37988146605644491</v>
      </c>
      <c r="C31" s="11">
        <f>C30/C29</f>
        <v>0.60567053420247619</v>
      </c>
    </row>
  </sheetData>
  <mergeCells count="10"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 Martinez Esmeralda</dc:creator>
  <cp:lastModifiedBy>Garcia Marquez Elizabeth</cp:lastModifiedBy>
  <dcterms:created xsi:type="dcterms:W3CDTF">2017-08-22T14:21:59Z</dcterms:created>
  <dcterms:modified xsi:type="dcterms:W3CDTF">2017-08-22T16:01:15Z</dcterms:modified>
</cp:coreProperties>
</file>